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J196" i="1"/>
  <c r="H196" i="1"/>
  <c r="F196" i="1"/>
  <c r="G195" i="1"/>
  <c r="G196" i="1" s="1"/>
</calcChain>
</file>

<file path=xl/sharedStrings.xml><?xml version="1.0" encoding="utf-8"?>
<sst xmlns="http://schemas.openxmlformats.org/spreadsheetml/2006/main" count="286" uniqueCount="82">
  <si>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</si>
  <si>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</si>
  <si>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</si>
  <si>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</si>
  <si>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</si>
  <si>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</si>
  <si>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</si>
  <si>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</si>
  <si>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</si>
  <si>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</si>
  <si>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</si>
  <si>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</si>
  <si>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</si>
  <si>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</si>
  <si>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</si>
  <si>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</si>
  <si>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</si>
  <si>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</si>
  <si>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</si>
  <si>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</si>
  <si>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</si>
  <si>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</si>
  <si>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</si>
  <si>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</si>
  <si>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</si>
  <si>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</si>
  <si>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</si>
  <si>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</si>
  <si>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</si>
  <si>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</si>
  <si>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</si>
  <si>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</si>
  <si>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</si>
  <si>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</si>
  <si>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</si>
  <si>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</si>
  <si>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</si>
  <si>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</si>
  <si>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</si>
  <si>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54-4м-2020</t>
  </si>
  <si>
    <t>куры отварные с соусом красным основным</t>
  </si>
  <si>
    <t>пюре картофельное с маслом сливочным</t>
  </si>
  <si>
    <t>54-11г-20</t>
  </si>
  <si>
    <t>какао с молоком</t>
  </si>
  <si>
    <t>хлеб ржаной</t>
  </si>
  <si>
    <t>яблоко</t>
  </si>
  <si>
    <t>директор</t>
  </si>
  <si>
    <t>Шкабарина А.А.</t>
  </si>
  <si>
    <t>МБОУ "Сетоловская СОШ"</t>
  </si>
  <si>
    <t>54-21м2020</t>
  </si>
  <si>
    <t>54-21гн-2020</t>
  </si>
  <si>
    <t>пром</t>
  </si>
  <si>
    <t>котлета мясная с соусом красным основным</t>
  </si>
  <si>
    <t>макароны отварные с смаслом сливочным</t>
  </si>
  <si>
    <t>54-1г-2020</t>
  </si>
  <si>
    <t>чай с сахаром</t>
  </si>
  <si>
    <t>54-2гн-2020</t>
  </si>
  <si>
    <t>пром.</t>
  </si>
  <si>
    <t>курица отварная с маслом сливочным</t>
  </si>
  <si>
    <t>54-2м-2020</t>
  </si>
  <si>
    <t>каша гречневая рассыпчатая с маслом сливочным</t>
  </si>
  <si>
    <t>54-4г-2020</t>
  </si>
  <si>
    <t>кофейный напиток с молоком</t>
  </si>
  <si>
    <t>54-23-гн-2020</t>
  </si>
  <si>
    <t>картофель тушеный с мясом кур</t>
  </si>
  <si>
    <t>рыба тушеная с овощами в томате</t>
  </si>
  <si>
    <t>54-11р-2020</t>
  </si>
  <si>
    <t>54-11г-20202</t>
  </si>
  <si>
    <t>какао на молоке</t>
  </si>
  <si>
    <t>54-31гн-2020</t>
  </si>
  <si>
    <t>плов с мясом кур</t>
  </si>
  <si>
    <t>54-12м-2020</t>
  </si>
  <si>
    <t>жаркое по-домашнему</t>
  </si>
  <si>
    <t>54-9м-2020</t>
  </si>
  <si>
    <t>54-23гн-2020</t>
  </si>
  <si>
    <t>54-11г-2020</t>
  </si>
  <si>
    <t xml:space="preserve">котлета мясная с соусом красным основным </t>
  </si>
  <si>
    <t>макароны отварные с маслом сливочным</t>
  </si>
  <si>
    <t>тефтели мясные с соусом красным основным</t>
  </si>
  <si>
    <t>54-1г6м-2020</t>
  </si>
  <si>
    <t>рис припущенный</t>
  </si>
  <si>
    <t>54-7г-2020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</si>
</sst>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48</v>
      </c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90</v>
      </c>
      <c r="G6" s="40">
        <v>19</v>
      </c>
      <c r="H6" s="40">
        <v>1.4</v>
      </c>
      <c r="I6" s="40">
        <v>1</v>
      </c>
      <c r="J6" s="40">
        <v>93</v>
      </c>
      <c r="K6" s="41" t="s">
        <v>49</v>
      </c>
      <c r="L6" s="40"/>
    </row>
    <row r="7" spans="1:12" ht="15" x14ac:dyDescent="0.25">
      <c r="A7" s="23"/>
      <c r="B7" s="15"/>
      <c r="C7" s="11"/>
      <c r="D7" s="6" t="s">
        <v>29</v>
      </c>
      <c r="E7" s="42" t="s">
        <v>41</v>
      </c>
      <c r="F7" s="43">
        <v>150</v>
      </c>
      <c r="G7" s="43">
        <v>3</v>
      </c>
      <c r="H7" s="43">
        <v>6</v>
      </c>
      <c r="I7" s="43">
        <v>20</v>
      </c>
      <c r="J7" s="43">
        <v>146</v>
      </c>
      <c r="K7" s="44" t="s">
        <v>42</v>
      </c>
      <c r="L7" s="43"/>
    </row>
    <row r="8" spans="1:12" ht="26.25" thickBot="1" x14ac:dyDescent="0.3">
      <c r="A8" s="23"/>
      <c r="B8" s="15"/>
      <c r="C8" s="11"/>
      <c r="D8" s="7" t="s">
        <v>22</v>
      </c>
      <c r="E8" s="51" t="s">
        <v>43</v>
      </c>
      <c r="F8" s="43">
        <v>200</v>
      </c>
      <c r="G8" s="43">
        <v>5</v>
      </c>
      <c r="H8" s="43">
        <v>5</v>
      </c>
      <c r="I8" s="43">
        <v>13</v>
      </c>
      <c r="J8" s="43">
        <v>107</v>
      </c>
      <c r="K8" s="44" t="s">
        <v>50</v>
      </c>
      <c r="L8" s="52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1</v>
      </c>
      <c r="I9" s="43">
        <v>20</v>
      </c>
      <c r="J9" s="43">
        <v>106</v>
      </c>
      <c r="K9" s="44" t="s">
        <v>51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0.3</v>
      </c>
      <c r="H10" s="43">
        <v>0.2</v>
      </c>
      <c r="I10" s="43">
        <v>14</v>
      </c>
      <c r="J10" s="43">
        <v>52</v>
      </c>
      <c r="K10" s="44" t="s">
        <v>57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30.3</v>
      </c>
      <c r="H13" s="19">
        <f t="shared" si="0"/>
        <v>13.6</v>
      </c>
      <c r="I13" s="19">
        <f t="shared" si="0"/>
        <v>68</v>
      </c>
      <c r="J13" s="19">
        <f t="shared" si="0"/>
        <v>504</v>
      </c>
      <c r="K13" s="25"/>
      <c r="L13" s="19">
        <v>62.5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580</v>
      </c>
      <c r="G24" s="32">
        <f t="shared" ref="G24:J24" si="3">G13+G23</f>
        <v>30.3</v>
      </c>
      <c r="H24" s="32">
        <f t="shared" si="3"/>
        <v>13.6</v>
      </c>
      <c r="I24" s="32">
        <f t="shared" si="3"/>
        <v>68</v>
      </c>
      <c r="J24" s="32">
        <f t="shared" si="3"/>
        <v>504</v>
      </c>
      <c r="K24" s="32"/>
      <c r="L24" s="32">
        <f t="shared" ref="L24" si="4">L13+L23</f>
        <v>62.5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90</v>
      </c>
      <c r="G25" s="40">
        <v>14</v>
      </c>
      <c r="H25" s="40">
        <v>14</v>
      </c>
      <c r="I25" s="40">
        <v>12</v>
      </c>
      <c r="J25" s="40">
        <v>226</v>
      </c>
      <c r="K25" s="41" t="s">
        <v>39</v>
      </c>
      <c r="L25" s="40"/>
    </row>
    <row r="26" spans="1:12" ht="15" x14ac:dyDescent="0.25">
      <c r="A26" s="14"/>
      <c r="B26" s="15"/>
      <c r="C26" s="11"/>
      <c r="D26" s="6" t="s">
        <v>29</v>
      </c>
      <c r="E26" s="42" t="s">
        <v>53</v>
      </c>
      <c r="F26" s="43">
        <v>150</v>
      </c>
      <c r="G26" s="43">
        <v>5</v>
      </c>
      <c r="H26" s="43">
        <v>0.6</v>
      </c>
      <c r="I26" s="43">
        <v>33</v>
      </c>
      <c r="J26" s="43">
        <v>157</v>
      </c>
      <c r="K26" s="44" t="s">
        <v>54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</v>
      </c>
      <c r="I27" s="43">
        <v>6</v>
      </c>
      <c r="J27" s="43">
        <v>26.8</v>
      </c>
      <c r="K27" s="44" t="s">
        <v>56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</v>
      </c>
      <c r="H28" s="43">
        <v>1</v>
      </c>
      <c r="I28" s="43">
        <v>20</v>
      </c>
      <c r="J28" s="43">
        <v>106</v>
      </c>
      <c r="K28" s="44" t="s">
        <v>57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0.3</v>
      </c>
      <c r="H29" s="43">
        <v>0.2</v>
      </c>
      <c r="I29" s="43">
        <v>14</v>
      </c>
      <c r="J29" s="43">
        <v>52</v>
      </c>
      <c r="K29" s="44" t="s">
        <v>57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22.5</v>
      </c>
      <c r="H32" s="19">
        <f t="shared" ref="H32" si="6">SUM(H25:H31)</f>
        <v>15.799999999999999</v>
      </c>
      <c r="I32" s="19">
        <f t="shared" ref="I32" si="7">SUM(I25:I31)</f>
        <v>85</v>
      </c>
      <c r="J32" s="19">
        <f t="shared" ref="J32:L32" si="8">SUM(J25:J31)</f>
        <v>567.79999999999995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580</v>
      </c>
      <c r="G43" s="32">
        <f t="shared" ref="G43" si="13">G32+G42</f>
        <v>22.5</v>
      </c>
      <c r="H43" s="32">
        <f t="shared" ref="H43" si="14">H32+H42</f>
        <v>15.799999999999999</v>
      </c>
      <c r="I43" s="32">
        <f t="shared" ref="I43" si="15">I32+I42</f>
        <v>85</v>
      </c>
      <c r="J43" s="32">
        <f t="shared" ref="J43:L43" si="16">J32+J42</f>
        <v>567.79999999999995</v>
      </c>
      <c r="K43" s="32"/>
      <c r="L43" s="32">
        <f t="shared" si="16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80</v>
      </c>
      <c r="G44" s="40">
        <v>19</v>
      </c>
      <c r="H44" s="40">
        <v>1</v>
      </c>
      <c r="I44" s="40">
        <v>1</v>
      </c>
      <c r="J44" s="40">
        <v>93</v>
      </c>
      <c r="K44" s="41" t="s">
        <v>59</v>
      </c>
      <c r="L44" s="40"/>
    </row>
    <row r="45" spans="1:12" ht="15" x14ac:dyDescent="0.25">
      <c r="A45" s="23"/>
      <c r="B45" s="15"/>
      <c r="C45" s="11"/>
      <c r="D45" s="6" t="s">
        <v>29</v>
      </c>
      <c r="E45" s="42" t="s">
        <v>60</v>
      </c>
      <c r="F45" s="43">
        <v>150</v>
      </c>
      <c r="G45" s="43">
        <v>8</v>
      </c>
      <c r="H45" s="43">
        <v>7</v>
      </c>
      <c r="I45" s="43">
        <v>36</v>
      </c>
      <c r="J45" s="43">
        <v>239</v>
      </c>
      <c r="K45" s="44" t="s">
        <v>61</v>
      </c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4</v>
      </c>
      <c r="H46" s="43">
        <v>4</v>
      </c>
      <c r="I46" s="43">
        <v>11</v>
      </c>
      <c r="J46" s="43">
        <v>91</v>
      </c>
      <c r="K46" s="44" t="s">
        <v>63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</v>
      </c>
      <c r="H47" s="43">
        <v>1</v>
      </c>
      <c r="I47" s="43">
        <v>20</v>
      </c>
      <c r="J47" s="43">
        <v>106</v>
      </c>
      <c r="K47" s="44" t="s">
        <v>57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0.3</v>
      </c>
      <c r="H48" s="43">
        <v>0.2</v>
      </c>
      <c r="I48" s="43">
        <v>14</v>
      </c>
      <c r="J48" s="43">
        <v>52</v>
      </c>
      <c r="K48" s="44" t="s">
        <v>57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7">SUM(G44:G50)</f>
        <v>34.299999999999997</v>
      </c>
      <c r="H51" s="19">
        <f t="shared" ref="H51" si="18">SUM(H44:H50)</f>
        <v>13.2</v>
      </c>
      <c r="I51" s="19">
        <f t="shared" ref="I51" si="19">SUM(I44:I50)</f>
        <v>82</v>
      </c>
      <c r="J51" s="19">
        <f t="shared" ref="J51:L51" si="20">SUM(J44:J50)</f>
        <v>581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570</v>
      </c>
      <c r="G62" s="32">
        <f t="shared" ref="G62" si="25">G51+G61</f>
        <v>34.299999999999997</v>
      </c>
      <c r="H62" s="32">
        <f t="shared" ref="H62" si="26">H51+H61</f>
        <v>13.2</v>
      </c>
      <c r="I62" s="32">
        <f t="shared" ref="I62" si="27">I51+I61</f>
        <v>82</v>
      </c>
      <c r="J62" s="32">
        <f t="shared" ref="J62:L62" si="28">J51+J61</f>
        <v>581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180</v>
      </c>
      <c r="G63" s="40">
        <v>21</v>
      </c>
      <c r="H63" s="40">
        <v>6</v>
      </c>
      <c r="I63" s="40"/>
      <c r="J63" s="40">
        <v>142</v>
      </c>
      <c r="K63" s="41">
        <v>489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0.2</v>
      </c>
      <c r="H65" s="43">
        <v>0</v>
      </c>
      <c r="I65" s="43">
        <v>6</v>
      </c>
      <c r="J65" s="43">
        <v>27</v>
      </c>
      <c r="K65" s="44" t="s">
        <v>56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</v>
      </c>
      <c r="H66" s="43">
        <v>1</v>
      </c>
      <c r="I66" s="43">
        <v>20</v>
      </c>
      <c r="J66" s="43">
        <v>106</v>
      </c>
      <c r="K66" s="44" t="s">
        <v>57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0.3</v>
      </c>
      <c r="H67" s="43">
        <v>0.2</v>
      </c>
      <c r="I67" s="43">
        <v>14</v>
      </c>
      <c r="J67" s="43">
        <v>52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29">SUM(G63:G69)</f>
        <v>24.5</v>
      </c>
      <c r="H70" s="19">
        <f t="shared" ref="H70" si="30">SUM(H63:H69)</f>
        <v>7.2</v>
      </c>
      <c r="I70" s="19">
        <f t="shared" ref="I70" si="31">SUM(I63:I69)</f>
        <v>40</v>
      </c>
      <c r="J70" s="19">
        <f t="shared" ref="J70:L70" si="32">SUM(J63:J69)</f>
        <v>327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520</v>
      </c>
      <c r="G81" s="32">
        <f t="shared" ref="G81" si="37">G70+G80</f>
        <v>24.5</v>
      </c>
      <c r="H81" s="32">
        <f t="shared" ref="H81" si="38">H70+H80</f>
        <v>7.2</v>
      </c>
      <c r="I81" s="32">
        <f t="shared" ref="I81" si="39">I70+I80</f>
        <v>40</v>
      </c>
      <c r="J81" s="32">
        <f t="shared" ref="J81:L81" si="40">J70+J80</f>
        <v>327</v>
      </c>
      <c r="K81" s="32"/>
      <c r="L81" s="32">
        <f t="shared" si="40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90</v>
      </c>
      <c r="G82" s="40">
        <v>10</v>
      </c>
      <c r="H82" s="40">
        <v>5</v>
      </c>
      <c r="I82" s="40">
        <v>4</v>
      </c>
      <c r="J82" s="40">
        <v>103</v>
      </c>
      <c r="K82" s="41" t="s">
        <v>66</v>
      </c>
      <c r="L82" s="40"/>
    </row>
    <row r="83" spans="1:12" ht="25.5" x14ac:dyDescent="0.25">
      <c r="A83" s="23"/>
      <c r="B83" s="15"/>
      <c r="C83" s="11"/>
      <c r="D83" s="6" t="s">
        <v>29</v>
      </c>
      <c r="E83" s="42" t="s">
        <v>41</v>
      </c>
      <c r="F83" s="43">
        <v>150</v>
      </c>
      <c r="G83" s="43">
        <v>3</v>
      </c>
      <c r="H83" s="43">
        <v>6</v>
      </c>
      <c r="I83" s="43">
        <v>20</v>
      </c>
      <c r="J83" s="43">
        <v>146</v>
      </c>
      <c r="K83" s="44" t="s">
        <v>67</v>
      </c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5</v>
      </c>
      <c r="H84" s="43">
        <v>4</v>
      </c>
      <c r="I84" s="43">
        <v>12</v>
      </c>
      <c r="J84" s="43">
        <v>107</v>
      </c>
      <c r="K84" s="44" t="s">
        <v>69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</v>
      </c>
      <c r="H85" s="43">
        <v>1</v>
      </c>
      <c r="I85" s="43">
        <v>20</v>
      </c>
      <c r="J85" s="43">
        <v>106</v>
      </c>
      <c r="K85" s="44" t="s">
        <v>57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0.3</v>
      </c>
      <c r="H86" s="43">
        <v>0.2</v>
      </c>
      <c r="I86" s="43">
        <v>14</v>
      </c>
      <c r="J86" s="43">
        <v>52</v>
      </c>
      <c r="K86" s="44" t="s">
        <v>57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1">SUM(G82:G88)</f>
        <v>21.3</v>
      </c>
      <c r="H89" s="19">
        <f t="shared" ref="H89" si="42">SUM(H82:H88)</f>
        <v>16.2</v>
      </c>
      <c r="I89" s="19">
        <f t="shared" ref="I89" si="43">SUM(I82:I88)</f>
        <v>70</v>
      </c>
      <c r="J89" s="19">
        <f t="shared" ref="J89:L89" si="44">SUM(J82:J88)</f>
        <v>514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580</v>
      </c>
      <c r="G100" s="32">
        <f t="shared" ref="G100" si="49">G89+G99</f>
        <v>21.3</v>
      </c>
      <c r="H100" s="32">
        <f t="shared" ref="H100" si="50">H89+H99</f>
        <v>16.2</v>
      </c>
      <c r="I100" s="32">
        <f t="shared" ref="I100" si="51">I89+I99</f>
        <v>70</v>
      </c>
      <c r="J100" s="32">
        <f t="shared" ref="J100:L100" si="52">J89+J99</f>
        <v>514</v>
      </c>
      <c r="K100" s="32"/>
      <c r="L100" s="32">
        <f t="shared" si="52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200</v>
      </c>
      <c r="G101" s="40">
        <v>27</v>
      </c>
      <c r="H101" s="40">
        <v>8</v>
      </c>
      <c r="I101" s="40">
        <v>33</v>
      </c>
      <c r="J101" s="40">
        <v>315</v>
      </c>
      <c r="K101" s="41" t="s">
        <v>71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0.2</v>
      </c>
      <c r="H103" s="43">
        <v>0</v>
      </c>
      <c r="I103" s="43">
        <v>6</v>
      </c>
      <c r="J103" s="43">
        <v>27</v>
      </c>
      <c r="K103" s="44" t="s">
        <v>56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>
        <v>1</v>
      </c>
      <c r="I104" s="43">
        <v>20</v>
      </c>
      <c r="J104" s="43">
        <v>106</v>
      </c>
      <c r="K104" s="44" t="s">
        <v>51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0.3</v>
      </c>
      <c r="H105" s="43">
        <v>0.2</v>
      </c>
      <c r="I105" s="43">
        <v>14</v>
      </c>
      <c r="J105" s="43">
        <v>52</v>
      </c>
      <c r="K105" s="44" t="s">
        <v>57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3">SUM(G101:G107)</f>
        <v>30.5</v>
      </c>
      <c r="H108" s="19">
        <f t="shared" si="53"/>
        <v>9.1999999999999993</v>
      </c>
      <c r="I108" s="19">
        <f t="shared" si="53"/>
        <v>73</v>
      </c>
      <c r="J108" s="19">
        <f t="shared" si="53"/>
        <v>500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540</v>
      </c>
      <c r="G119" s="32">
        <f t="shared" ref="G119" si="57">G108+G118</f>
        <v>30.5</v>
      </c>
      <c r="H119" s="32">
        <f t="shared" ref="H119" si="58">H108+H118</f>
        <v>9.1999999999999993</v>
      </c>
      <c r="I119" s="32">
        <f t="shared" ref="I119" si="59">I108+I118</f>
        <v>73</v>
      </c>
      <c r="J119" s="32">
        <f t="shared" ref="J119:L119" si="60">J108+J118</f>
        <v>500</v>
      </c>
      <c r="K119" s="32"/>
      <c r="L119" s="32">
        <f t="shared" si="60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200</v>
      </c>
      <c r="G120" s="40">
        <v>20</v>
      </c>
      <c r="H120" s="40">
        <v>19</v>
      </c>
      <c r="I120" s="40">
        <v>17</v>
      </c>
      <c r="J120" s="40">
        <v>323</v>
      </c>
      <c r="K120" s="41" t="s">
        <v>73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4</v>
      </c>
      <c r="H122" s="43">
        <v>3</v>
      </c>
      <c r="I122" s="43">
        <v>11</v>
      </c>
      <c r="J122" s="43">
        <v>91</v>
      </c>
      <c r="K122" s="44" t="s">
        <v>74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</v>
      </c>
      <c r="H123" s="43">
        <v>1</v>
      </c>
      <c r="I123" s="43">
        <v>20</v>
      </c>
      <c r="J123" s="43">
        <v>106</v>
      </c>
      <c r="K123" s="44" t="s">
        <v>57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0.3</v>
      </c>
      <c r="H124" s="43">
        <v>0.2</v>
      </c>
      <c r="I124" s="43">
        <v>14</v>
      </c>
      <c r="J124" s="43">
        <v>52</v>
      </c>
      <c r="K124" s="44" t="s">
        <v>57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1">SUM(G120:G126)</f>
        <v>27.3</v>
      </c>
      <c r="H127" s="19">
        <f t="shared" si="61"/>
        <v>23.2</v>
      </c>
      <c r="I127" s="19">
        <f t="shared" si="61"/>
        <v>62</v>
      </c>
      <c r="J127" s="19">
        <f t="shared" si="61"/>
        <v>572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540</v>
      </c>
      <c r="G138" s="32">
        <f t="shared" ref="G138" si="65">G127+G137</f>
        <v>27.3</v>
      </c>
      <c r="H138" s="32">
        <f t="shared" ref="H138" si="66">H127+H137</f>
        <v>23.2</v>
      </c>
      <c r="I138" s="32">
        <f t="shared" ref="I138" si="67">I127+I137</f>
        <v>62</v>
      </c>
      <c r="J138" s="32">
        <f t="shared" ref="J138:L138" si="68">J127+J137</f>
        <v>572</v>
      </c>
      <c r="K138" s="32"/>
      <c r="L138" s="32">
        <f t="shared" si="68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90</v>
      </c>
      <c r="G139" s="40">
        <v>10</v>
      </c>
      <c r="H139" s="40">
        <v>5</v>
      </c>
      <c r="I139" s="40">
        <v>4</v>
      </c>
      <c r="J139" s="40">
        <v>103</v>
      </c>
      <c r="K139" s="41" t="s">
        <v>66</v>
      </c>
      <c r="L139" s="40"/>
    </row>
    <row r="140" spans="1:12" ht="25.5" x14ac:dyDescent="0.25">
      <c r="A140" s="23"/>
      <c r="B140" s="15"/>
      <c r="C140" s="11"/>
      <c r="D140" s="6" t="s">
        <v>29</v>
      </c>
      <c r="E140" s="42" t="s">
        <v>41</v>
      </c>
      <c r="F140" s="43">
        <v>150</v>
      </c>
      <c r="G140" s="43">
        <v>3</v>
      </c>
      <c r="H140" s="43">
        <v>6</v>
      </c>
      <c r="I140" s="43">
        <v>20</v>
      </c>
      <c r="J140" s="43">
        <v>146</v>
      </c>
      <c r="K140" s="44" t="s">
        <v>75</v>
      </c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0.2</v>
      </c>
      <c r="H141" s="43">
        <v>0</v>
      </c>
      <c r="I141" s="43">
        <v>6.5</v>
      </c>
      <c r="J141" s="43">
        <v>27</v>
      </c>
      <c r="K141" s="44" t="s">
        <v>56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</v>
      </c>
      <c r="H142" s="43">
        <v>1</v>
      </c>
      <c r="I142" s="43">
        <v>20</v>
      </c>
      <c r="J142" s="43">
        <v>106</v>
      </c>
      <c r="K142" s="44" t="s">
        <v>57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0.3</v>
      </c>
      <c r="H143" s="43">
        <v>0.2</v>
      </c>
      <c r="I143" s="43">
        <v>14</v>
      </c>
      <c r="J143" s="43">
        <v>52</v>
      </c>
      <c r="K143" s="44" t="s">
        <v>57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69">SUM(G139:G145)</f>
        <v>16.5</v>
      </c>
      <c r="H146" s="19">
        <f t="shared" si="69"/>
        <v>12.2</v>
      </c>
      <c r="I146" s="19">
        <f t="shared" si="69"/>
        <v>64.5</v>
      </c>
      <c r="J146" s="19">
        <f t="shared" si="69"/>
        <v>434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580</v>
      </c>
      <c r="G157" s="32">
        <f t="shared" ref="G157" si="73">G146+G156</f>
        <v>16.5</v>
      </c>
      <c r="H157" s="32">
        <f t="shared" ref="H157" si="74">H146+H156</f>
        <v>12.2</v>
      </c>
      <c r="I157" s="32">
        <f t="shared" ref="I157" si="75">I146+I156</f>
        <v>64.5</v>
      </c>
      <c r="J157" s="32">
        <f t="shared" ref="J157:L157" si="76">J146+J156</f>
        <v>434</v>
      </c>
      <c r="K157" s="32"/>
      <c r="L157" s="32">
        <f t="shared" si="76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90</v>
      </c>
      <c r="G158" s="40">
        <v>14</v>
      </c>
      <c r="H158" s="40">
        <v>14</v>
      </c>
      <c r="I158" s="40">
        <v>12</v>
      </c>
      <c r="J158" s="40">
        <v>226</v>
      </c>
      <c r="K158" s="41" t="s">
        <v>39</v>
      </c>
      <c r="L158" s="40"/>
    </row>
    <row r="159" spans="1:12" ht="15" x14ac:dyDescent="0.25">
      <c r="A159" s="23"/>
      <c r="B159" s="15"/>
      <c r="C159" s="11"/>
      <c r="D159" s="6" t="s">
        <v>29</v>
      </c>
      <c r="E159" s="42" t="s">
        <v>77</v>
      </c>
      <c r="F159" s="43">
        <v>150</v>
      </c>
      <c r="G159" s="43">
        <v>5</v>
      </c>
      <c r="H159" s="43">
        <v>0.6</v>
      </c>
      <c r="I159" s="43">
        <v>33</v>
      </c>
      <c r="J159" s="43">
        <v>157</v>
      </c>
      <c r="K159" s="44" t="s">
        <v>54</v>
      </c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5</v>
      </c>
      <c r="H160" s="43">
        <v>4</v>
      </c>
      <c r="I160" s="43">
        <v>12</v>
      </c>
      <c r="J160" s="43">
        <v>107</v>
      </c>
      <c r="K160" s="44" t="s">
        <v>50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</v>
      </c>
      <c r="H161" s="43">
        <v>1</v>
      </c>
      <c r="I161" s="43">
        <v>20</v>
      </c>
      <c r="J161" s="43">
        <v>106</v>
      </c>
      <c r="K161" s="44" t="s">
        <v>57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0.3</v>
      </c>
      <c r="H162" s="43">
        <v>0.2</v>
      </c>
      <c r="I162" s="43">
        <v>14</v>
      </c>
      <c r="J162" s="43">
        <v>52</v>
      </c>
      <c r="K162" s="44" t="s">
        <v>57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7">SUM(G158:G164)</f>
        <v>27.3</v>
      </c>
      <c r="H165" s="19">
        <f t="shared" si="77"/>
        <v>19.8</v>
      </c>
      <c r="I165" s="19">
        <f t="shared" si="77"/>
        <v>91</v>
      </c>
      <c r="J165" s="19">
        <f t="shared" si="77"/>
        <v>648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580</v>
      </c>
      <c r="G176" s="32">
        <f t="shared" ref="G176" si="81">G165+G175</f>
        <v>27.3</v>
      </c>
      <c r="H176" s="32">
        <f t="shared" ref="H176" si="82">H165+H175</f>
        <v>19.8</v>
      </c>
      <c r="I176" s="32">
        <f t="shared" ref="I176" si="83">I165+I175</f>
        <v>91</v>
      </c>
      <c r="J176" s="32">
        <f t="shared" ref="J176:L176" si="84">J165+J175</f>
        <v>648</v>
      </c>
      <c r="K176" s="32"/>
      <c r="L176" s="32">
        <f t="shared" si="84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90</v>
      </c>
      <c r="G177" s="40">
        <v>9</v>
      </c>
      <c r="H177" s="40">
        <v>9</v>
      </c>
      <c r="I177" s="40">
        <v>5</v>
      </c>
      <c r="J177" s="40">
        <v>134</v>
      </c>
      <c r="K177" s="41" t="s">
        <v>79</v>
      </c>
      <c r="L177" s="40"/>
    </row>
    <row r="178" spans="1:12" ht="15" x14ac:dyDescent="0.25">
      <c r="A178" s="23"/>
      <c r="B178" s="15"/>
      <c r="C178" s="11"/>
      <c r="D178" s="6" t="s">
        <v>29</v>
      </c>
      <c r="E178" s="42" t="s">
        <v>80</v>
      </c>
      <c r="F178" s="43">
        <v>150</v>
      </c>
      <c r="G178" s="43">
        <v>3</v>
      </c>
      <c r="H178" s="43">
        <v>5</v>
      </c>
      <c r="I178" s="43">
        <v>36</v>
      </c>
      <c r="J178" s="43">
        <v>202</v>
      </c>
      <c r="K178" s="44" t="s">
        <v>81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0.2</v>
      </c>
      <c r="H179" s="43">
        <v>0</v>
      </c>
      <c r="I179" s="43">
        <v>6</v>
      </c>
      <c r="J179" s="43">
        <v>27</v>
      </c>
      <c r="K179" s="44" t="s">
        <v>56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</v>
      </c>
      <c r="H180" s="43">
        <v>1</v>
      </c>
      <c r="I180" s="43">
        <v>20</v>
      </c>
      <c r="J180" s="43">
        <v>106</v>
      </c>
      <c r="K180" s="44" t="s">
        <v>57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0.3</v>
      </c>
      <c r="H181" s="43">
        <v>0.2</v>
      </c>
      <c r="I181" s="43">
        <v>14</v>
      </c>
      <c r="J181" s="43">
        <v>52</v>
      </c>
      <c r="K181" s="44" t="s">
        <v>57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5">SUM(G177:G183)</f>
        <v>15.5</v>
      </c>
      <c r="H184" s="19">
        <f t="shared" si="85"/>
        <v>15.2</v>
      </c>
      <c r="I184" s="19">
        <f t="shared" si="85"/>
        <v>81</v>
      </c>
      <c r="J184" s="19">
        <f t="shared" si="85"/>
        <v>521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580</v>
      </c>
      <c r="G195" s="32">
        <f t="shared" ref="G195" si="89">G184+G194</f>
        <v>15.5</v>
      </c>
      <c r="H195" s="32">
        <f t="shared" ref="H195" si="90">H184+H194</f>
        <v>15.2</v>
      </c>
      <c r="I195" s="32">
        <f t="shared" ref="I195" si="91">I184+I194</f>
        <v>81</v>
      </c>
      <c r="J195" s="32">
        <f t="shared" ref="J195:L195" si="92">J184+J194</f>
        <v>521</v>
      </c>
      <c r="K195" s="32"/>
      <c r="L195" s="32">
        <f t="shared" si="92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565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25.000000000000004</v>
      </c>
      <c r="H196" s="34">
        <f t="shared" si="93"/>
        <v>14.559999999999999</v>
      </c>
      <c r="I196" s="34">
        <f t="shared" si="93"/>
        <v>71.650000000000006</v>
      </c>
      <c r="J196" s="34">
        <f t="shared" si="93"/>
        <v>516.88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62.5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Pudikova_Galina</cp:lastModifiedBy>
  <dcterms:created xsi:type="dcterms:W3CDTF">2022-05-16T14:23:56Z</dcterms:created>
  <dcterms:modified xsi:type="dcterms:W3CDTF">2024-09-12T15:34:41Z</dcterms:modified>
</cp:coreProperties>
</file>